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3470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F23"/>
  <c r="H22"/>
  <c r="H17"/>
  <c r="E17"/>
  <c r="F17"/>
  <c r="E11"/>
  <c r="C17"/>
  <c r="E22"/>
  <c r="F22"/>
  <c r="E23"/>
  <c r="H24" l="1"/>
  <c r="F24"/>
  <c r="E24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<sst xmlns="http://schemas.openxmlformats.org/spreadsheetml/2006/main" count="42" uniqueCount="41">
  <si>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</si>
  <si>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</si>
  <si>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</si>
  <si>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</si>
  <si>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</si>
  <si>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</si>
  <si>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</si>
  <si>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</si>
  <si>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</si>
  <si>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</si>
  <si>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</si>
  <si>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</si>
  <si>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</si>
  <si>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</si>
  <si>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</si>
  <si>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</si>
  <si>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</si>
  <si>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</si>
  <si>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</si>
  <si>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</si>
  <si>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</si>
  <si>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</si>
  <si>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</si>
  <si>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</si>
  <si>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</si>
  <si>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</si>
  <si>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</si>
  <si>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</si>
  <si>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</si>
  <si>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</si>
  <si>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</si>
  <si>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</si>
  <si>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</si>
  <si>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</si>
  <si>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</si>
  <si>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</si>
  <si>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</si>
  <si>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</si>
  <si>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</si>
  <si>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City of Paterson</t>
  </si>
  <si>
    <t>Property Reassessment - Estimated Tax Impact Worksheet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</si>
</sst>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2" fillId="3" borderId="10" xfId="0" applyNumberFormat="1" applyFont="1" applyFill="1" applyBorder="1" applyAlignment="1">
      <alignment vertical="center"/>
    </xf>
    <xf numFmtId="166" fontId="7" fillId="3" borderId="12" xfId="0" applyNumberFormat="1" applyFont="1" applyFill="1" applyBorder="1" applyAlignment="1">
      <alignment vertical="center"/>
    </xf>
    <xf numFmtId="166" fontId="7" fillId="3" borderId="13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164" fontId="2" fillId="3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J13" sqref="J13"/>
    </sheetView>
  </sheetViews>
  <sheetFormatPr defaultColWidth="9.140625" defaultRowHeight="12.75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6" customWidth="1"/>
    <col min="10" max="16384" width="9.140625" style="3"/>
  </cols>
  <sheetData>
    <row r="1" spans="1:9" s="12" customFormat="1" ht="15.9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</row>
    <row r="2" spans="1:9" s="12" customFormat="1" ht="15.9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36" t="str">
        <f>"---------- Examples ----------"</f>
        <v>---------- Examples ----------</v>
      </c>
      <c r="F11" s="36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5756156146</v>
      </c>
      <c r="E14" s="25">
        <v>210100</v>
      </c>
      <c r="F14" s="25">
        <v>231500</v>
      </c>
      <c r="H14" s="34" t="s">
        <v>35</v>
      </c>
      <c r="I14" s="11" t="s">
        <v>15</v>
      </c>
    </row>
    <row r="15" spans="1:9" s="12" customFormat="1" ht="15.75" customHeight="1" thickBot="1">
      <c r="A15" s="22" t="s">
        <v>1</v>
      </c>
      <c r="B15" s="35" t="s">
        <v>34</v>
      </c>
      <c r="C15" s="24">
        <v>5680989223</v>
      </c>
      <c r="E15" s="25">
        <v>208600</v>
      </c>
      <c r="F15" s="25">
        <v>226400</v>
      </c>
      <c r="H15" s="34" t="s">
        <v>35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38</v>
      </c>
      <c r="C17" s="26">
        <f>C15/C14</f>
        <v>0.98694147255678011</v>
      </c>
      <c r="E17" s="26">
        <f>E15/E14</f>
        <v>0.99286054259876244</v>
      </c>
      <c r="F17" s="26">
        <f>F15/F14</f>
        <v>0.97796976241900646</v>
      </c>
      <c r="H17" s="38" t="e">
        <f>H15/H14</f>
        <v>#VALUE!</v>
      </c>
      <c r="I17" s="11" t="s">
        <v>17</v>
      </c>
    </row>
    <row r="18" spans="1:9" s="12" customFormat="1" ht="15" customHeight="1" thickBot="1">
      <c r="A18" s="22"/>
      <c r="B18" s="23"/>
      <c r="I18" s="11"/>
    </row>
    <row r="19" spans="1:9" s="12" customFormat="1" ht="15" customHeight="1">
      <c r="A19" s="22" t="s">
        <v>3</v>
      </c>
      <c r="B19" s="29" t="s">
        <v>36</v>
      </c>
      <c r="C19" s="27"/>
      <c r="E19" s="27">
        <v>4.3389999999999998E-2</v>
      </c>
      <c r="F19" s="27">
        <v>4.3389999999999998E-2</v>
      </c>
      <c r="H19" s="39">
        <v>4.3389999999999998E-2</v>
      </c>
      <c r="I19" s="11" t="s">
        <v>25</v>
      </c>
    </row>
    <row r="20" spans="1:9" s="12" customFormat="1" ht="15" customHeight="1" thickBot="1">
      <c r="A20" s="22" t="s">
        <v>4</v>
      </c>
      <c r="B20" s="23" t="s">
        <v>32</v>
      </c>
      <c r="C20" s="27"/>
      <c r="E20" s="27">
        <v>4.3900000000000002E-2</v>
      </c>
      <c r="F20" s="27">
        <v>4.3900000000000002E-2</v>
      </c>
      <c r="H20" s="40">
        <v>4.3900000000000002E-2</v>
      </c>
      <c r="I20" s="11" t="s">
        <v>26</v>
      </c>
    </row>
    <row r="21" spans="1:9" s="12" customFormat="1" ht="15" customHeight="1" thickBot="1">
      <c r="A21" s="22"/>
      <c r="B21" s="23"/>
      <c r="H21" s="44"/>
      <c r="I21" s="11"/>
    </row>
    <row r="22" spans="1:9" s="12" customFormat="1" ht="15" customHeight="1">
      <c r="A22" s="22" t="s">
        <v>5</v>
      </c>
      <c r="B22" s="29" t="s">
        <v>37</v>
      </c>
      <c r="C22" s="25"/>
      <c r="E22" s="25">
        <f>E14*E19</f>
        <v>9116.2389999999996</v>
      </c>
      <c r="F22" s="25">
        <f>F14*F19</f>
        <v>10044.785</v>
      </c>
      <c r="H22" s="41" t="e">
        <f>H14*H19</f>
        <v>#VALUE!</v>
      </c>
      <c r="I22" s="11" t="s">
        <v>18</v>
      </c>
    </row>
    <row r="23" spans="1:9" s="12" customFormat="1" ht="15" customHeight="1">
      <c r="A23" s="22" t="s">
        <v>6</v>
      </c>
      <c r="B23" s="23" t="s">
        <v>14</v>
      </c>
      <c r="C23" s="25"/>
      <c r="E23" s="28">
        <f>E15*E20</f>
        <v>9157.5400000000009</v>
      </c>
      <c r="F23" s="25">
        <f>F15*F20</f>
        <v>9938.9600000000009</v>
      </c>
      <c r="H23" s="42" t="e">
        <f>H15*H20</f>
        <v>#VALUE!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41.301000000001295</v>
      </c>
      <c r="F24" s="24">
        <f>F23-F22</f>
        <v>-105.82499999999891</v>
      </c>
      <c r="G24" s="29"/>
      <c r="H24" s="43" t="e">
        <f>H23-H22</f>
        <v>#VALUE!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2017-01-26T21:20:20Z</dcterms:modified>
</cp:coreProperties>
</file>